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EER2\NSF FELLOWS\Undergraduates\Pruitt, Emily\Interest and Depreciation\"/>
    </mc:Choice>
  </mc:AlternateContent>
  <bookViews>
    <workbookView xWindow="0" yWindow="0" windowWidth="18870" windowHeight="7815"/>
  </bookViews>
  <sheets>
    <sheet name="Sheet1" sheetId="1" r:id="rId1"/>
  </sheets>
  <definedNames>
    <definedName name="_xlnm.Print_Area" localSheetId="0">Sheet1!$A$1:$I$64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B8" i="1"/>
  <c r="C8" i="1"/>
  <c r="D8" i="1"/>
  <c r="E8" i="1"/>
  <c r="F8" i="1" s="1"/>
  <c r="B9" i="1" s="1"/>
  <c r="D9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B7" i="1"/>
  <c r="C7" i="1"/>
  <c r="D7" i="1"/>
  <c r="E7" i="1"/>
  <c r="F7" i="1" s="1"/>
  <c r="C6" i="1"/>
  <c r="E6" i="1" s="1"/>
  <c r="F6" i="1" s="1"/>
  <c r="D6" i="1"/>
  <c r="C5" i="1"/>
  <c r="B6" i="1"/>
  <c r="F5" i="1"/>
  <c r="E5" i="1"/>
  <c r="D5" i="1"/>
  <c r="B5" i="1"/>
  <c r="E9" i="1" l="1"/>
  <c r="F9" i="1" s="1"/>
  <c r="B10" i="1" s="1"/>
  <c r="D10" i="1" l="1"/>
  <c r="E10" i="1" s="1"/>
  <c r="F10" i="1"/>
  <c r="B11" i="1" s="1"/>
  <c r="D11" i="1" l="1"/>
  <c r="E11" i="1" s="1"/>
  <c r="F11" i="1"/>
  <c r="B12" i="1" s="1"/>
  <c r="D12" i="1" l="1"/>
  <c r="E12" i="1" s="1"/>
  <c r="F12" i="1" s="1"/>
  <c r="B13" i="1" s="1"/>
  <c r="D13" i="1" l="1"/>
  <c r="E13" i="1" s="1"/>
  <c r="F13" i="1" s="1"/>
  <c r="B14" i="1" s="1"/>
  <c r="D14" i="1" l="1"/>
  <c r="E14" i="1" s="1"/>
  <c r="F14" i="1"/>
  <c r="B15" i="1" s="1"/>
  <c r="D15" i="1" l="1"/>
  <c r="E15" i="1" s="1"/>
  <c r="F15" i="1" s="1"/>
  <c r="B16" i="1" s="1"/>
  <c r="D16" i="1" l="1"/>
  <c r="E16" i="1" s="1"/>
  <c r="F16" i="1" s="1"/>
  <c r="B17" i="1" s="1"/>
  <c r="D17" i="1" l="1"/>
  <c r="E17" i="1" s="1"/>
  <c r="F17" i="1" s="1"/>
  <c r="B18" i="1" s="1"/>
  <c r="D18" i="1" l="1"/>
  <c r="E18" i="1" s="1"/>
  <c r="F18" i="1" s="1"/>
  <c r="B19" i="1" s="1"/>
  <c r="D19" i="1" l="1"/>
  <c r="E19" i="1" s="1"/>
  <c r="F19" i="1"/>
  <c r="B20" i="1" s="1"/>
  <c r="D20" i="1" l="1"/>
  <c r="E20" i="1" s="1"/>
  <c r="F20" i="1" s="1"/>
  <c r="B21" i="1" s="1"/>
  <c r="D21" i="1" l="1"/>
  <c r="E21" i="1" s="1"/>
  <c r="F21" i="1" s="1"/>
  <c r="B22" i="1" s="1"/>
  <c r="D22" i="1" l="1"/>
  <c r="E22" i="1" s="1"/>
  <c r="F22" i="1"/>
  <c r="B23" i="1" s="1"/>
  <c r="D23" i="1" l="1"/>
  <c r="E23" i="1" s="1"/>
  <c r="F23" i="1" s="1"/>
  <c r="B24" i="1" s="1"/>
  <c r="D24" i="1" l="1"/>
  <c r="E24" i="1" s="1"/>
  <c r="F24" i="1" s="1"/>
  <c r="B25" i="1" s="1"/>
  <c r="D25" i="1" l="1"/>
  <c r="E25" i="1" s="1"/>
  <c r="F25" i="1" s="1"/>
  <c r="B26" i="1" s="1"/>
  <c r="D26" i="1" l="1"/>
  <c r="E26" i="1" s="1"/>
  <c r="F26" i="1" s="1"/>
  <c r="B27" i="1" s="1"/>
  <c r="D27" i="1" l="1"/>
  <c r="E27" i="1" s="1"/>
  <c r="F27" i="1" s="1"/>
  <c r="B28" i="1" s="1"/>
  <c r="D28" i="1" l="1"/>
  <c r="E28" i="1" s="1"/>
  <c r="F28" i="1" s="1"/>
  <c r="B29" i="1" s="1"/>
  <c r="D29" i="1" l="1"/>
  <c r="E29" i="1" s="1"/>
  <c r="F29" i="1" s="1"/>
  <c r="B30" i="1" s="1"/>
  <c r="D30" i="1" l="1"/>
  <c r="E30" i="1" s="1"/>
  <c r="F30" i="1" s="1"/>
  <c r="B31" i="1" s="1"/>
  <c r="D31" i="1" l="1"/>
  <c r="E31" i="1" s="1"/>
  <c r="F31" i="1"/>
  <c r="B32" i="1" s="1"/>
  <c r="D32" i="1" l="1"/>
  <c r="E32" i="1" s="1"/>
  <c r="F32" i="1" s="1"/>
  <c r="B33" i="1" s="1"/>
  <c r="D33" i="1" l="1"/>
  <c r="E33" i="1" s="1"/>
  <c r="F33" i="1" s="1"/>
  <c r="B34" i="1" s="1"/>
  <c r="D34" i="1" l="1"/>
  <c r="E34" i="1" s="1"/>
  <c r="F34" i="1" s="1"/>
  <c r="B35" i="1" s="1"/>
  <c r="D35" i="1" l="1"/>
  <c r="E35" i="1" s="1"/>
  <c r="F35" i="1"/>
  <c r="B36" i="1" s="1"/>
  <c r="D36" i="1" l="1"/>
  <c r="E36" i="1" s="1"/>
  <c r="F36" i="1" s="1"/>
  <c r="B37" i="1" s="1"/>
  <c r="D37" i="1" l="1"/>
  <c r="E37" i="1" s="1"/>
  <c r="F37" i="1" s="1"/>
  <c r="B38" i="1" s="1"/>
  <c r="D38" i="1" l="1"/>
  <c r="E38" i="1" s="1"/>
  <c r="F38" i="1" s="1"/>
  <c r="B39" i="1" s="1"/>
  <c r="D39" i="1" l="1"/>
  <c r="E39" i="1" s="1"/>
  <c r="F39" i="1" s="1"/>
  <c r="B40" i="1" s="1"/>
  <c r="D40" i="1" l="1"/>
  <c r="E40" i="1" s="1"/>
  <c r="F40" i="1" s="1"/>
  <c r="B41" i="1" s="1"/>
  <c r="D41" i="1" l="1"/>
  <c r="E41" i="1" s="1"/>
  <c r="F41" i="1" s="1"/>
  <c r="B42" i="1" s="1"/>
  <c r="D42" i="1" l="1"/>
  <c r="E42" i="1" s="1"/>
  <c r="F42" i="1" s="1"/>
  <c r="B43" i="1" s="1"/>
  <c r="D43" i="1" l="1"/>
  <c r="E43" i="1" s="1"/>
  <c r="F43" i="1" s="1"/>
  <c r="B44" i="1" s="1"/>
  <c r="F44" i="1" l="1"/>
  <c r="B45" i="1" s="1"/>
  <c r="D44" i="1"/>
  <c r="E44" i="1" s="1"/>
  <c r="D45" i="1" l="1"/>
  <c r="E45" i="1" s="1"/>
  <c r="F45" i="1" s="1"/>
  <c r="B46" i="1" s="1"/>
  <c r="D46" i="1" l="1"/>
  <c r="E46" i="1" s="1"/>
  <c r="F46" i="1" s="1"/>
  <c r="B47" i="1" s="1"/>
  <c r="D47" i="1" l="1"/>
  <c r="E47" i="1" s="1"/>
  <c r="F47" i="1" s="1"/>
  <c r="B48" i="1" s="1"/>
  <c r="D48" i="1" l="1"/>
  <c r="E48" i="1" s="1"/>
  <c r="F48" i="1" s="1"/>
  <c r="B49" i="1" s="1"/>
  <c r="D49" i="1" l="1"/>
  <c r="E49" i="1" s="1"/>
  <c r="F49" i="1" s="1"/>
  <c r="B50" i="1" s="1"/>
  <c r="D50" i="1" l="1"/>
  <c r="E50" i="1" s="1"/>
  <c r="F50" i="1" s="1"/>
  <c r="B51" i="1" s="1"/>
  <c r="D51" i="1" l="1"/>
  <c r="E51" i="1" s="1"/>
  <c r="F51" i="1" s="1"/>
  <c r="B52" i="1" s="1"/>
  <c r="D52" i="1" l="1"/>
  <c r="E52" i="1" s="1"/>
  <c r="F52" i="1" s="1"/>
  <c r="B53" i="1" s="1"/>
  <c r="F53" i="1" l="1"/>
  <c r="B54" i="1" s="1"/>
  <c r="D53" i="1"/>
  <c r="E53" i="1" s="1"/>
  <c r="D54" i="1" l="1"/>
  <c r="E54" i="1" s="1"/>
  <c r="F54" i="1" s="1"/>
  <c r="B55" i="1" s="1"/>
  <c r="D55" i="1" l="1"/>
  <c r="E55" i="1" s="1"/>
  <c r="F55" i="1" s="1"/>
  <c r="B56" i="1" s="1"/>
  <c r="D56" i="1" l="1"/>
  <c r="E56" i="1" s="1"/>
  <c r="F56" i="1" s="1"/>
  <c r="B57" i="1" s="1"/>
  <c r="D57" i="1" l="1"/>
  <c r="E57" i="1" s="1"/>
  <c r="F57" i="1" s="1"/>
  <c r="B58" i="1" s="1"/>
  <c r="D58" i="1" l="1"/>
  <c r="E58" i="1" s="1"/>
  <c r="F58" i="1" s="1"/>
  <c r="B59" i="1" s="1"/>
  <c r="D59" i="1" l="1"/>
  <c r="E59" i="1" s="1"/>
  <c r="F59" i="1" s="1"/>
  <c r="B60" i="1" s="1"/>
  <c r="F60" i="1" l="1"/>
  <c r="B61" i="1" s="1"/>
  <c r="D60" i="1"/>
  <c r="E60" i="1" s="1"/>
  <c r="D61" i="1" l="1"/>
  <c r="E61" i="1" s="1"/>
  <c r="F61" i="1" s="1"/>
  <c r="B62" i="1" s="1"/>
  <c r="D62" i="1" l="1"/>
  <c r="E62" i="1" s="1"/>
  <c r="F62" i="1" s="1"/>
  <c r="B63" i="1" s="1"/>
  <c r="D63" i="1" l="1"/>
  <c r="E63" i="1" s="1"/>
  <c r="F63" i="1" s="1"/>
  <c r="B64" i="1" s="1"/>
  <c r="D64" i="1" l="1"/>
  <c r="E64" i="1" s="1"/>
  <c r="F64" i="1" s="1"/>
</calcChain>
</file>

<file path=xl/sharedStrings.xml><?xml version="1.0" encoding="utf-8"?>
<sst xmlns="http://schemas.openxmlformats.org/spreadsheetml/2006/main" count="11" uniqueCount="11">
  <si>
    <t>Interest Rate</t>
  </si>
  <si>
    <t>Present Value</t>
  </si>
  <si>
    <t>Period</t>
  </si>
  <si>
    <t>Beginning Balance</t>
  </si>
  <si>
    <t>Payment</t>
  </si>
  <si>
    <t>Interest Paid</t>
  </si>
  <si>
    <t>Principal Paid</t>
  </si>
  <si>
    <t>Remaining Balance</t>
  </si>
  <si>
    <t>Total amount Paid on Loan</t>
  </si>
  <si>
    <t>Present Value of Loan</t>
  </si>
  <si>
    <t xml:space="preserve">Interest paid on loan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</si>
</sst>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8" fontId="0" fillId="0" borderId="0" xfId="0" applyNumberFormat="1"/>
    <xf numFmtId="44" fontId="0" fillId="0" borderId="0" xfId="0" applyNumberFormat="1"/>
    <xf numFmtId="0" fontId="2" fillId="0" borderId="0" xfId="0" applyFont="1"/>
    <xf numFmtId="0" fontId="3" fillId="0" borderId="0" xfId="0" applyFont="1"/>
    <xf numFmtId="44" fontId="3" fillId="0" borderId="0" xfId="1" applyFont="1"/>
    <xf numFmtId="0" fontId="2" fillId="0" borderId="1" xfId="0" applyFont="1" applyBorder="1"/>
    <xf numFmtId="0" fontId="2" fillId="0" borderId="3" xfId="0" applyFont="1" applyBorder="1"/>
    <xf numFmtId="0" fontId="0" fillId="0" borderId="2" xfId="0" applyBorder="1"/>
    <xf numFmtId="44" fontId="2" fillId="0" borderId="1" xfId="1" applyFont="1" applyBorder="1"/>
    <xf numFmtId="8" fontId="0" fillId="0" borderId="4" xfId="0" applyNumberFormat="1" applyBorder="1"/>
    <xf numFmtId="44" fontId="0" fillId="0" borderId="2" xfId="0" applyNumberFormat="1" applyBorder="1"/>
    <xf numFmtId="8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E2" sqref="E2"/>
    </sheetView>
  </sheetViews>
  <sheetFormatPr defaultRowHeight="15" x14ac:dyDescent="0.25"/>
  <cols>
    <col min="1" max="1" width="14.42578125" customWidth="1"/>
    <col min="2" max="2" width="17.5703125" customWidth="1"/>
    <col min="3" max="3" width="9.140625" customWidth="1"/>
    <col min="4" max="4" width="12.85546875" style="1" customWidth="1"/>
    <col min="5" max="5" width="15.28515625" bestFit="1" customWidth="1"/>
    <col min="6" max="6" width="18.140625" customWidth="1"/>
    <col min="8" max="8" width="24.7109375" bestFit="1" customWidth="1"/>
    <col min="9" max="9" width="12.42578125" customWidth="1"/>
  </cols>
  <sheetData>
    <row r="1" spans="1:9" x14ac:dyDescent="0.25">
      <c r="A1" s="4" t="s">
        <v>0</v>
      </c>
      <c r="B1" s="5">
        <v>0.06</v>
      </c>
    </row>
    <row r="2" spans="1:9" x14ac:dyDescent="0.25">
      <c r="A2" s="4" t="s">
        <v>1</v>
      </c>
      <c r="B2" s="6">
        <v>30000</v>
      </c>
    </row>
    <row r="4" spans="1:9" ht="15.75" thickBot="1" x14ac:dyDescent="0.3">
      <c r="A4" s="8" t="s">
        <v>2</v>
      </c>
      <c r="B4" s="7" t="s">
        <v>3</v>
      </c>
      <c r="C4" s="7" t="s">
        <v>4</v>
      </c>
      <c r="D4" s="10" t="s">
        <v>5</v>
      </c>
      <c r="E4" s="7" t="s">
        <v>6</v>
      </c>
      <c r="F4" s="7" t="s">
        <v>7</v>
      </c>
      <c r="H4" s="14" t="s">
        <v>8</v>
      </c>
      <c r="I4" s="11">
        <f>60*C5</f>
        <v>34799.04275297025</v>
      </c>
    </row>
    <row r="5" spans="1:9" ht="15.75" thickTop="1" x14ac:dyDescent="0.25">
      <c r="A5" s="9">
        <v>1</v>
      </c>
      <c r="B5" s="3">
        <f>B2</f>
        <v>30000</v>
      </c>
      <c r="C5" s="2">
        <f>PMT(0.06/12,60,-30000)</f>
        <v>579.98404588283745</v>
      </c>
      <c r="D5" s="1">
        <f>B5*($B$1/12)</f>
        <v>150</v>
      </c>
      <c r="E5" s="2">
        <f>C5-D5</f>
        <v>429.98404588283745</v>
      </c>
      <c r="F5" s="3">
        <f>B5-E5</f>
        <v>29570.015954117163</v>
      </c>
      <c r="H5" s="15" t="s">
        <v>9</v>
      </c>
      <c r="I5" s="12">
        <f>B2</f>
        <v>30000</v>
      </c>
    </row>
    <row r="6" spans="1:9" x14ac:dyDescent="0.25">
      <c r="A6" s="9">
        <v>2</v>
      </c>
      <c r="B6" s="3">
        <f>F5</f>
        <v>29570.015954117163</v>
      </c>
      <c r="C6" s="2">
        <f>PMT(0.06/12,60,-30000)</f>
        <v>579.98404588283745</v>
      </c>
      <c r="D6" s="1">
        <f>B6*($B$1/12)</f>
        <v>147.85007977058581</v>
      </c>
      <c r="E6" s="2">
        <f>C6-D6</f>
        <v>432.13396611225164</v>
      </c>
      <c r="F6" s="3">
        <f>B6-E6</f>
        <v>29137.881988004912</v>
      </c>
      <c r="H6" s="16" t="s">
        <v>10</v>
      </c>
      <c r="I6" s="13">
        <f>I4-I5</f>
        <v>4799.0427529702501</v>
      </c>
    </row>
    <row r="7" spans="1:9" x14ac:dyDescent="0.25">
      <c r="A7" s="9">
        <v>3</v>
      </c>
      <c r="B7" s="3">
        <f>F6</f>
        <v>29137.881988004912</v>
      </c>
      <c r="C7" s="2">
        <f>PMT(0.06/12,60,-30000)</f>
        <v>579.98404588283745</v>
      </c>
      <c r="D7" s="1">
        <f>B7*($B$1/12)</f>
        <v>145.68940994002458</v>
      </c>
      <c r="E7" s="2">
        <f>C7-D7</f>
        <v>434.29463594281287</v>
      </c>
      <c r="F7" s="3">
        <f>B7-E7</f>
        <v>28703.587352062099</v>
      </c>
    </row>
    <row r="8" spans="1:9" x14ac:dyDescent="0.25">
      <c r="A8" s="9">
        <v>4</v>
      </c>
      <c r="B8" s="3">
        <f t="shared" ref="B8:B64" si="0">F7</f>
        <v>28703.587352062099</v>
      </c>
      <c r="C8" s="2">
        <f t="shared" ref="C8:C64" si="1">PMT(0.06/12,60,-30000)</f>
        <v>579.98404588283745</v>
      </c>
      <c r="D8" s="1">
        <f t="shared" ref="D8:D64" si="2">B8*($B$1/12)</f>
        <v>143.5179367603105</v>
      </c>
      <c r="E8" s="2">
        <f t="shared" ref="E8:E64" si="3">C8-D8</f>
        <v>436.46610912252697</v>
      </c>
      <c r="F8" s="3">
        <f t="shared" ref="F8:F64" si="4">B8-E8</f>
        <v>28267.121242939571</v>
      </c>
    </row>
    <row r="9" spans="1:9" x14ac:dyDescent="0.25">
      <c r="A9" s="9">
        <v>5</v>
      </c>
      <c r="B9" s="3">
        <f t="shared" si="0"/>
        <v>28267.121242939571</v>
      </c>
      <c r="C9" s="2">
        <f t="shared" si="1"/>
        <v>579.98404588283745</v>
      </c>
      <c r="D9" s="1">
        <f t="shared" si="2"/>
        <v>141.33560621469786</v>
      </c>
      <c r="E9" s="2">
        <f t="shared" si="3"/>
        <v>438.64843966813959</v>
      </c>
      <c r="F9" s="3">
        <f t="shared" si="4"/>
        <v>27828.47280327143</v>
      </c>
    </row>
    <row r="10" spans="1:9" x14ac:dyDescent="0.25">
      <c r="A10" s="9">
        <v>6</v>
      </c>
      <c r="B10" s="3">
        <f t="shared" si="0"/>
        <v>27828.47280327143</v>
      </c>
      <c r="C10" s="2">
        <f t="shared" si="1"/>
        <v>579.98404588283745</v>
      </c>
      <c r="D10" s="1">
        <f t="shared" si="2"/>
        <v>139.14236401635716</v>
      </c>
      <c r="E10" s="2">
        <f t="shared" si="3"/>
        <v>440.84168186648026</v>
      </c>
      <c r="F10" s="3">
        <f t="shared" si="4"/>
        <v>27387.631121404949</v>
      </c>
    </row>
    <row r="11" spans="1:9" x14ac:dyDescent="0.25">
      <c r="A11" s="9">
        <v>7</v>
      </c>
      <c r="B11" s="3">
        <f t="shared" si="0"/>
        <v>27387.631121404949</v>
      </c>
      <c r="C11" s="2">
        <f t="shared" si="1"/>
        <v>579.98404588283745</v>
      </c>
      <c r="D11" s="1">
        <f t="shared" si="2"/>
        <v>136.93815560702475</v>
      </c>
      <c r="E11" s="2">
        <f t="shared" si="3"/>
        <v>443.04589027581267</v>
      </c>
      <c r="F11" s="3">
        <f t="shared" si="4"/>
        <v>26944.585231129138</v>
      </c>
    </row>
    <row r="12" spans="1:9" x14ac:dyDescent="0.25">
      <c r="A12" s="9">
        <v>8</v>
      </c>
      <c r="B12" s="3">
        <f t="shared" si="0"/>
        <v>26944.585231129138</v>
      </c>
      <c r="C12" s="2">
        <f t="shared" si="1"/>
        <v>579.98404588283745</v>
      </c>
      <c r="D12" s="1">
        <f t="shared" si="2"/>
        <v>134.72292615564569</v>
      </c>
      <c r="E12" s="2">
        <f t="shared" si="3"/>
        <v>445.26111972719173</v>
      </c>
      <c r="F12" s="3">
        <f t="shared" si="4"/>
        <v>26499.324111401947</v>
      </c>
    </row>
    <row r="13" spans="1:9" x14ac:dyDescent="0.25">
      <c r="A13" s="9">
        <v>9</v>
      </c>
      <c r="B13" s="3">
        <f t="shared" si="0"/>
        <v>26499.324111401947</v>
      </c>
      <c r="C13" s="2">
        <f t="shared" si="1"/>
        <v>579.98404588283745</v>
      </c>
      <c r="D13" s="1">
        <f t="shared" si="2"/>
        <v>132.49662055700975</v>
      </c>
      <c r="E13" s="2">
        <f t="shared" si="3"/>
        <v>447.4874253258277</v>
      </c>
      <c r="F13" s="3">
        <f t="shared" si="4"/>
        <v>26051.83668607612</v>
      </c>
    </row>
    <row r="14" spans="1:9" x14ac:dyDescent="0.25">
      <c r="A14" s="9">
        <v>10</v>
      </c>
      <c r="B14" s="3">
        <f t="shared" si="0"/>
        <v>26051.83668607612</v>
      </c>
      <c r="C14" s="2">
        <f t="shared" si="1"/>
        <v>579.98404588283745</v>
      </c>
      <c r="D14" s="1">
        <f t="shared" si="2"/>
        <v>130.2591834303806</v>
      </c>
      <c r="E14" s="2">
        <f t="shared" si="3"/>
        <v>449.72486245245682</v>
      </c>
      <c r="F14" s="3">
        <f t="shared" si="4"/>
        <v>25602.111823623662</v>
      </c>
    </row>
    <row r="15" spans="1:9" x14ac:dyDescent="0.25">
      <c r="A15" s="9">
        <v>11</v>
      </c>
      <c r="B15" s="3">
        <f t="shared" si="0"/>
        <v>25602.111823623662</v>
      </c>
      <c r="C15" s="2">
        <f t="shared" si="1"/>
        <v>579.98404588283745</v>
      </c>
      <c r="D15" s="1">
        <f t="shared" si="2"/>
        <v>128.01055911811832</v>
      </c>
      <c r="E15" s="2">
        <f t="shared" si="3"/>
        <v>451.97348676471915</v>
      </c>
      <c r="F15" s="3">
        <f t="shared" si="4"/>
        <v>25150.138336858941</v>
      </c>
    </row>
    <row r="16" spans="1:9" x14ac:dyDescent="0.25">
      <c r="A16" s="9">
        <v>12</v>
      </c>
      <c r="B16" s="3">
        <f t="shared" si="0"/>
        <v>25150.138336858941</v>
      </c>
      <c r="C16" s="2">
        <f t="shared" si="1"/>
        <v>579.98404588283745</v>
      </c>
      <c r="D16" s="1">
        <f t="shared" si="2"/>
        <v>125.75069168429471</v>
      </c>
      <c r="E16" s="2">
        <f t="shared" si="3"/>
        <v>454.23335419854277</v>
      </c>
      <c r="F16" s="3">
        <f t="shared" si="4"/>
        <v>24695.904982660399</v>
      </c>
    </row>
    <row r="17" spans="1:6" x14ac:dyDescent="0.25">
      <c r="A17" s="9">
        <v>13</v>
      </c>
      <c r="B17" s="3">
        <f t="shared" si="0"/>
        <v>24695.904982660399</v>
      </c>
      <c r="C17" s="2">
        <f t="shared" si="1"/>
        <v>579.98404588283745</v>
      </c>
      <c r="D17" s="1">
        <f t="shared" si="2"/>
        <v>123.479524913302</v>
      </c>
      <c r="E17" s="2">
        <f t="shared" si="3"/>
        <v>456.50452096953546</v>
      </c>
      <c r="F17" s="3">
        <f t="shared" si="4"/>
        <v>24239.400461690864</v>
      </c>
    </row>
    <row r="18" spans="1:6" x14ac:dyDescent="0.25">
      <c r="A18" s="9">
        <v>14</v>
      </c>
      <c r="B18" s="3">
        <f t="shared" si="0"/>
        <v>24239.400461690864</v>
      </c>
      <c r="C18" s="2">
        <f t="shared" si="1"/>
        <v>579.98404588283745</v>
      </c>
      <c r="D18" s="1">
        <f t="shared" si="2"/>
        <v>121.19700230845433</v>
      </c>
      <c r="E18" s="2">
        <f t="shared" si="3"/>
        <v>458.78704357438312</v>
      </c>
      <c r="F18" s="3">
        <f t="shared" si="4"/>
        <v>23780.613418116482</v>
      </c>
    </row>
    <row r="19" spans="1:6" x14ac:dyDescent="0.25">
      <c r="A19" s="9">
        <v>15</v>
      </c>
      <c r="B19" s="3">
        <f t="shared" si="0"/>
        <v>23780.613418116482</v>
      </c>
      <c r="C19" s="2">
        <f t="shared" si="1"/>
        <v>579.98404588283745</v>
      </c>
      <c r="D19" s="1">
        <f t="shared" si="2"/>
        <v>118.90306709058241</v>
      </c>
      <c r="E19" s="2">
        <f t="shared" si="3"/>
        <v>461.08097879225505</v>
      </c>
      <c r="F19" s="3">
        <f t="shared" si="4"/>
        <v>23319.532439324226</v>
      </c>
    </row>
    <row r="20" spans="1:6" x14ac:dyDescent="0.25">
      <c r="A20" s="9">
        <v>16</v>
      </c>
      <c r="B20" s="3">
        <f t="shared" si="0"/>
        <v>23319.532439324226</v>
      </c>
      <c r="C20" s="2">
        <f t="shared" si="1"/>
        <v>579.98404588283745</v>
      </c>
      <c r="D20" s="1">
        <f t="shared" si="2"/>
        <v>116.59766219662113</v>
      </c>
      <c r="E20" s="2">
        <f t="shared" si="3"/>
        <v>463.38638368621633</v>
      </c>
      <c r="F20" s="3">
        <f t="shared" si="4"/>
        <v>22856.146055638012</v>
      </c>
    </row>
    <row r="21" spans="1:6" x14ac:dyDescent="0.25">
      <c r="A21" s="9">
        <v>17</v>
      </c>
      <c r="B21" s="3">
        <f t="shared" si="0"/>
        <v>22856.146055638012</v>
      </c>
      <c r="C21" s="2">
        <f t="shared" si="1"/>
        <v>579.98404588283745</v>
      </c>
      <c r="D21" s="1">
        <f t="shared" si="2"/>
        <v>114.28073027819006</v>
      </c>
      <c r="E21" s="2">
        <f t="shared" si="3"/>
        <v>465.7033156046474</v>
      </c>
      <c r="F21" s="3">
        <f t="shared" si="4"/>
        <v>22390.442740033362</v>
      </c>
    </row>
    <row r="22" spans="1:6" x14ac:dyDescent="0.25">
      <c r="A22" s="9">
        <v>18</v>
      </c>
      <c r="B22" s="3">
        <f t="shared" si="0"/>
        <v>22390.442740033362</v>
      </c>
      <c r="C22" s="2">
        <f t="shared" si="1"/>
        <v>579.98404588283745</v>
      </c>
      <c r="D22" s="1">
        <f t="shared" si="2"/>
        <v>111.95221370016681</v>
      </c>
      <c r="E22" s="2">
        <f t="shared" si="3"/>
        <v>468.03183218267066</v>
      </c>
      <c r="F22" s="3">
        <f t="shared" si="4"/>
        <v>21922.410907850692</v>
      </c>
    </row>
    <row r="23" spans="1:6" x14ac:dyDescent="0.25">
      <c r="A23" s="9">
        <v>19</v>
      </c>
      <c r="B23" s="3">
        <f t="shared" si="0"/>
        <v>21922.410907850692</v>
      </c>
      <c r="C23" s="2">
        <f t="shared" si="1"/>
        <v>579.98404588283745</v>
      </c>
      <c r="D23" s="1">
        <f t="shared" si="2"/>
        <v>109.61205453925346</v>
      </c>
      <c r="E23" s="2">
        <f t="shared" si="3"/>
        <v>470.371991343584</v>
      </c>
      <c r="F23" s="3">
        <f t="shared" si="4"/>
        <v>21452.038916507106</v>
      </c>
    </row>
    <row r="24" spans="1:6" x14ac:dyDescent="0.25">
      <c r="A24" s="9">
        <v>20</v>
      </c>
      <c r="B24" s="3">
        <f t="shared" si="0"/>
        <v>21452.038916507106</v>
      </c>
      <c r="C24" s="2">
        <f t="shared" si="1"/>
        <v>579.98404588283745</v>
      </c>
      <c r="D24" s="1">
        <f t="shared" si="2"/>
        <v>107.26019458253553</v>
      </c>
      <c r="E24" s="2">
        <f t="shared" si="3"/>
        <v>472.72385130030193</v>
      </c>
      <c r="F24" s="3">
        <f t="shared" si="4"/>
        <v>20979.315065206803</v>
      </c>
    </row>
    <row r="25" spans="1:6" x14ac:dyDescent="0.25">
      <c r="A25" s="9">
        <v>21</v>
      </c>
      <c r="B25" s="3">
        <f t="shared" si="0"/>
        <v>20979.315065206803</v>
      </c>
      <c r="C25" s="2">
        <f t="shared" si="1"/>
        <v>579.98404588283745</v>
      </c>
      <c r="D25" s="1">
        <f t="shared" si="2"/>
        <v>104.89657532603403</v>
      </c>
      <c r="E25" s="2">
        <f t="shared" si="3"/>
        <v>475.0874705568034</v>
      </c>
      <c r="F25" s="3">
        <f t="shared" si="4"/>
        <v>20504.227594650001</v>
      </c>
    </row>
    <row r="26" spans="1:6" x14ac:dyDescent="0.25">
      <c r="A26" s="9">
        <v>22</v>
      </c>
      <c r="B26" s="3">
        <f t="shared" si="0"/>
        <v>20504.227594650001</v>
      </c>
      <c r="C26" s="2">
        <f t="shared" si="1"/>
        <v>579.98404588283745</v>
      </c>
      <c r="D26" s="1">
        <f t="shared" si="2"/>
        <v>102.52113797325001</v>
      </c>
      <c r="E26" s="2">
        <f t="shared" si="3"/>
        <v>477.46290790958744</v>
      </c>
      <c r="F26" s="3">
        <f t="shared" si="4"/>
        <v>20026.764686740415</v>
      </c>
    </row>
    <row r="27" spans="1:6" x14ac:dyDescent="0.25">
      <c r="A27" s="9">
        <v>23</v>
      </c>
      <c r="B27" s="3">
        <f t="shared" si="0"/>
        <v>20026.764686740415</v>
      </c>
      <c r="C27" s="2">
        <f t="shared" si="1"/>
        <v>579.98404588283745</v>
      </c>
      <c r="D27" s="1">
        <f t="shared" si="2"/>
        <v>100.13382343370208</v>
      </c>
      <c r="E27" s="2">
        <f t="shared" si="3"/>
        <v>479.85022244913534</v>
      </c>
      <c r="F27" s="3">
        <f t="shared" si="4"/>
        <v>19546.91446429128</v>
      </c>
    </row>
    <row r="28" spans="1:6" x14ac:dyDescent="0.25">
      <c r="A28" s="9">
        <v>24</v>
      </c>
      <c r="B28" s="3">
        <f t="shared" si="0"/>
        <v>19546.91446429128</v>
      </c>
      <c r="C28" s="2">
        <f t="shared" si="1"/>
        <v>579.98404588283745</v>
      </c>
      <c r="D28" s="1">
        <f t="shared" si="2"/>
        <v>97.734572321456398</v>
      </c>
      <c r="E28" s="2">
        <f t="shared" si="3"/>
        <v>482.24947356138102</v>
      </c>
      <c r="F28" s="3">
        <f t="shared" si="4"/>
        <v>19064.6649907299</v>
      </c>
    </row>
    <row r="29" spans="1:6" x14ac:dyDescent="0.25">
      <c r="A29" s="9">
        <v>25</v>
      </c>
      <c r="B29" s="3">
        <f t="shared" si="0"/>
        <v>19064.6649907299</v>
      </c>
      <c r="C29" s="2">
        <f t="shared" si="1"/>
        <v>579.98404588283745</v>
      </c>
      <c r="D29" s="1">
        <f t="shared" si="2"/>
        <v>95.323324953649504</v>
      </c>
      <c r="E29" s="2">
        <f t="shared" si="3"/>
        <v>484.66072092918796</v>
      </c>
      <c r="F29" s="3">
        <f t="shared" si="4"/>
        <v>18580.004269800713</v>
      </c>
    </row>
    <row r="30" spans="1:6" x14ac:dyDescent="0.25">
      <c r="A30" s="9">
        <v>26</v>
      </c>
      <c r="B30" s="3">
        <f t="shared" si="0"/>
        <v>18580.004269800713</v>
      </c>
      <c r="C30" s="2">
        <f t="shared" si="1"/>
        <v>579.98404588283745</v>
      </c>
      <c r="D30" s="1">
        <f t="shared" si="2"/>
        <v>92.900021349003566</v>
      </c>
      <c r="E30" s="2">
        <f t="shared" si="3"/>
        <v>487.08402453383388</v>
      </c>
      <c r="F30" s="3">
        <f t="shared" si="4"/>
        <v>18092.92024526688</v>
      </c>
    </row>
    <row r="31" spans="1:6" x14ac:dyDescent="0.25">
      <c r="A31" s="9">
        <v>27</v>
      </c>
      <c r="B31" s="3">
        <f t="shared" si="0"/>
        <v>18092.92024526688</v>
      </c>
      <c r="C31" s="2">
        <f t="shared" si="1"/>
        <v>579.98404588283745</v>
      </c>
      <c r="D31" s="1">
        <f t="shared" si="2"/>
        <v>90.464601226334395</v>
      </c>
      <c r="E31" s="2">
        <f t="shared" si="3"/>
        <v>489.51944465650308</v>
      </c>
      <c r="F31" s="3">
        <f t="shared" si="4"/>
        <v>17603.400800610376</v>
      </c>
    </row>
    <row r="32" spans="1:6" x14ac:dyDescent="0.25">
      <c r="A32" s="9">
        <v>28</v>
      </c>
      <c r="B32" s="3">
        <f t="shared" si="0"/>
        <v>17603.400800610376</v>
      </c>
      <c r="C32" s="2">
        <f t="shared" si="1"/>
        <v>579.98404588283745</v>
      </c>
      <c r="D32" s="1">
        <f t="shared" si="2"/>
        <v>88.017004003051881</v>
      </c>
      <c r="E32" s="2">
        <f t="shared" si="3"/>
        <v>491.9670418797856</v>
      </c>
      <c r="F32" s="3">
        <f t="shared" si="4"/>
        <v>17111.433758730589</v>
      </c>
    </row>
    <row r="33" spans="1:6" x14ac:dyDescent="0.25">
      <c r="A33" s="9">
        <v>29</v>
      </c>
      <c r="B33" s="3">
        <f t="shared" si="0"/>
        <v>17111.433758730589</v>
      </c>
      <c r="C33" s="2">
        <f t="shared" si="1"/>
        <v>579.98404588283745</v>
      </c>
      <c r="D33" s="1">
        <f t="shared" si="2"/>
        <v>85.557168793652949</v>
      </c>
      <c r="E33" s="2">
        <f t="shared" si="3"/>
        <v>494.42687708918447</v>
      </c>
      <c r="F33" s="3">
        <f t="shared" si="4"/>
        <v>16617.006881641406</v>
      </c>
    </row>
    <row r="34" spans="1:6" x14ac:dyDescent="0.25">
      <c r="A34" s="9">
        <v>30</v>
      </c>
      <c r="B34" s="3">
        <f t="shared" si="0"/>
        <v>16617.006881641406</v>
      </c>
      <c r="C34" s="2">
        <f t="shared" si="1"/>
        <v>579.98404588283745</v>
      </c>
      <c r="D34" s="1">
        <f t="shared" si="2"/>
        <v>83.085034408207036</v>
      </c>
      <c r="E34" s="2">
        <f t="shared" si="3"/>
        <v>496.89901147463041</v>
      </c>
      <c r="F34" s="3">
        <f t="shared" si="4"/>
        <v>16120.107870166776</v>
      </c>
    </row>
    <row r="35" spans="1:6" x14ac:dyDescent="0.25">
      <c r="A35" s="9">
        <v>31</v>
      </c>
      <c r="B35" s="3">
        <f t="shared" si="0"/>
        <v>16120.107870166776</v>
      </c>
      <c r="C35" s="2">
        <f t="shared" si="1"/>
        <v>579.98404588283745</v>
      </c>
      <c r="D35" s="1">
        <f t="shared" si="2"/>
        <v>80.600539350833884</v>
      </c>
      <c r="E35" s="2">
        <f t="shared" si="3"/>
        <v>499.38350653200359</v>
      </c>
      <c r="F35" s="3">
        <f t="shared" si="4"/>
        <v>15620.724363634772</v>
      </c>
    </row>
    <row r="36" spans="1:6" x14ac:dyDescent="0.25">
      <c r="A36" s="9">
        <v>32</v>
      </c>
      <c r="B36" s="3">
        <f t="shared" si="0"/>
        <v>15620.724363634772</v>
      </c>
      <c r="C36" s="2">
        <f t="shared" si="1"/>
        <v>579.98404588283745</v>
      </c>
      <c r="D36" s="1">
        <f t="shared" si="2"/>
        <v>78.103621818173863</v>
      </c>
      <c r="E36" s="2">
        <f t="shared" si="3"/>
        <v>501.8804240646636</v>
      </c>
      <c r="F36" s="3">
        <f t="shared" si="4"/>
        <v>15118.843939570108</v>
      </c>
    </row>
    <row r="37" spans="1:6" x14ac:dyDescent="0.25">
      <c r="A37" s="9">
        <v>33</v>
      </c>
      <c r="B37" s="3">
        <f t="shared" si="0"/>
        <v>15118.843939570108</v>
      </c>
      <c r="C37" s="2">
        <f t="shared" si="1"/>
        <v>579.98404588283745</v>
      </c>
      <c r="D37" s="1">
        <f t="shared" si="2"/>
        <v>75.594219697850548</v>
      </c>
      <c r="E37" s="2">
        <f t="shared" si="3"/>
        <v>504.38982618498687</v>
      </c>
      <c r="F37" s="3">
        <f t="shared" si="4"/>
        <v>14614.454113385122</v>
      </c>
    </row>
    <row r="38" spans="1:6" x14ac:dyDescent="0.25">
      <c r="A38" s="9">
        <v>34</v>
      </c>
      <c r="B38" s="3">
        <f t="shared" si="0"/>
        <v>14614.454113385122</v>
      </c>
      <c r="C38" s="2">
        <f t="shared" si="1"/>
        <v>579.98404588283745</v>
      </c>
      <c r="D38" s="1">
        <f t="shared" si="2"/>
        <v>73.07227056692561</v>
      </c>
      <c r="E38" s="2">
        <f t="shared" si="3"/>
        <v>506.91177531591183</v>
      </c>
      <c r="F38" s="3">
        <f t="shared" si="4"/>
        <v>14107.54233806921</v>
      </c>
    </row>
    <row r="39" spans="1:6" x14ac:dyDescent="0.25">
      <c r="A39" s="9">
        <v>35</v>
      </c>
      <c r="B39" s="3">
        <f t="shared" si="0"/>
        <v>14107.54233806921</v>
      </c>
      <c r="C39" s="2">
        <f t="shared" si="1"/>
        <v>579.98404588283745</v>
      </c>
      <c r="D39" s="1">
        <f t="shared" si="2"/>
        <v>70.537711690346057</v>
      </c>
      <c r="E39" s="2">
        <f t="shared" si="3"/>
        <v>509.44633419249141</v>
      </c>
      <c r="F39" s="3">
        <f t="shared" si="4"/>
        <v>13598.096003876719</v>
      </c>
    </row>
    <row r="40" spans="1:6" x14ac:dyDescent="0.25">
      <c r="A40" s="9">
        <v>36</v>
      </c>
      <c r="B40" s="3">
        <f t="shared" si="0"/>
        <v>13598.096003876719</v>
      </c>
      <c r="C40" s="2">
        <f t="shared" si="1"/>
        <v>579.98404588283745</v>
      </c>
      <c r="D40" s="1">
        <f t="shared" si="2"/>
        <v>67.990480019383597</v>
      </c>
      <c r="E40" s="2">
        <f t="shared" si="3"/>
        <v>511.99356586345385</v>
      </c>
      <c r="F40" s="3">
        <f t="shared" si="4"/>
        <v>13086.102438013266</v>
      </c>
    </row>
    <row r="41" spans="1:6" x14ac:dyDescent="0.25">
      <c r="A41" s="9">
        <v>37</v>
      </c>
      <c r="B41" s="3">
        <f t="shared" si="0"/>
        <v>13086.102438013266</v>
      </c>
      <c r="C41" s="2">
        <f t="shared" si="1"/>
        <v>579.98404588283745</v>
      </c>
      <c r="D41" s="1">
        <f t="shared" si="2"/>
        <v>65.430512190066324</v>
      </c>
      <c r="E41" s="2">
        <f t="shared" si="3"/>
        <v>514.55353369277111</v>
      </c>
      <c r="F41" s="3">
        <f t="shared" si="4"/>
        <v>12571.548904320494</v>
      </c>
    </row>
    <row r="42" spans="1:6" x14ac:dyDescent="0.25">
      <c r="A42" s="9">
        <v>38</v>
      </c>
      <c r="B42" s="3">
        <f t="shared" si="0"/>
        <v>12571.548904320494</v>
      </c>
      <c r="C42" s="2">
        <f t="shared" si="1"/>
        <v>579.98404588283745</v>
      </c>
      <c r="D42" s="1">
        <f t="shared" si="2"/>
        <v>62.85774452160247</v>
      </c>
      <c r="E42" s="2">
        <f t="shared" si="3"/>
        <v>517.12630136123494</v>
      </c>
      <c r="F42" s="3">
        <f t="shared" si="4"/>
        <v>12054.422602959259</v>
      </c>
    </row>
    <row r="43" spans="1:6" x14ac:dyDescent="0.25">
      <c r="A43" s="9">
        <v>39</v>
      </c>
      <c r="B43" s="3">
        <f t="shared" si="0"/>
        <v>12054.422602959259</v>
      </c>
      <c r="C43" s="2">
        <f t="shared" si="1"/>
        <v>579.98404588283745</v>
      </c>
      <c r="D43" s="1">
        <f t="shared" si="2"/>
        <v>60.272113014796297</v>
      </c>
      <c r="E43" s="2">
        <f t="shared" si="3"/>
        <v>519.71193286804112</v>
      </c>
      <c r="F43" s="3">
        <f t="shared" si="4"/>
        <v>11534.710670091217</v>
      </c>
    </row>
    <row r="44" spans="1:6" x14ac:dyDescent="0.25">
      <c r="A44" s="9">
        <v>40</v>
      </c>
      <c r="B44" s="3">
        <f t="shared" si="0"/>
        <v>11534.710670091217</v>
      </c>
      <c r="C44" s="2">
        <f t="shared" si="1"/>
        <v>579.98404588283745</v>
      </c>
      <c r="D44" s="1">
        <f t="shared" si="2"/>
        <v>57.673553350456089</v>
      </c>
      <c r="E44" s="2">
        <f t="shared" si="3"/>
        <v>522.31049253238132</v>
      </c>
      <c r="F44" s="3">
        <f t="shared" si="4"/>
        <v>11012.400177558837</v>
      </c>
    </row>
    <row r="45" spans="1:6" x14ac:dyDescent="0.25">
      <c r="A45" s="9">
        <v>41</v>
      </c>
      <c r="B45" s="3">
        <f t="shared" si="0"/>
        <v>11012.400177558837</v>
      </c>
      <c r="C45" s="2">
        <f t="shared" si="1"/>
        <v>579.98404588283745</v>
      </c>
      <c r="D45" s="1">
        <f t="shared" si="2"/>
        <v>55.062000887794184</v>
      </c>
      <c r="E45" s="2">
        <f t="shared" si="3"/>
        <v>524.92204499504328</v>
      </c>
      <c r="F45" s="3">
        <f t="shared" si="4"/>
        <v>10487.478132563794</v>
      </c>
    </row>
    <row r="46" spans="1:6" x14ac:dyDescent="0.25">
      <c r="A46" s="9">
        <v>42</v>
      </c>
      <c r="B46" s="3">
        <f t="shared" si="0"/>
        <v>10487.478132563794</v>
      </c>
      <c r="C46" s="2">
        <f t="shared" si="1"/>
        <v>579.98404588283745</v>
      </c>
      <c r="D46" s="1">
        <f t="shared" si="2"/>
        <v>52.43739066281897</v>
      </c>
      <c r="E46" s="2">
        <f t="shared" si="3"/>
        <v>527.54665522001847</v>
      </c>
      <c r="F46" s="3">
        <f t="shared" si="4"/>
        <v>9959.9314773437764</v>
      </c>
    </row>
    <row r="47" spans="1:6" x14ac:dyDescent="0.25">
      <c r="A47" s="9">
        <v>43</v>
      </c>
      <c r="B47" s="3">
        <f t="shared" si="0"/>
        <v>9959.9314773437764</v>
      </c>
      <c r="C47" s="2">
        <f t="shared" si="1"/>
        <v>579.98404588283745</v>
      </c>
      <c r="D47" s="1">
        <f t="shared" si="2"/>
        <v>49.799657386718884</v>
      </c>
      <c r="E47" s="2">
        <f t="shared" si="3"/>
        <v>530.18438849611857</v>
      </c>
      <c r="F47" s="3">
        <f t="shared" si="4"/>
        <v>9429.7470888476582</v>
      </c>
    </row>
    <row r="48" spans="1:6" x14ac:dyDescent="0.25">
      <c r="A48" s="9">
        <v>44</v>
      </c>
      <c r="B48" s="3">
        <f t="shared" si="0"/>
        <v>9429.7470888476582</v>
      </c>
      <c r="C48" s="2">
        <f t="shared" si="1"/>
        <v>579.98404588283745</v>
      </c>
      <c r="D48" s="1">
        <f t="shared" si="2"/>
        <v>47.148735444238291</v>
      </c>
      <c r="E48" s="2">
        <f t="shared" si="3"/>
        <v>532.83531043859921</v>
      </c>
      <c r="F48" s="3">
        <f t="shared" si="4"/>
        <v>8896.9117784090595</v>
      </c>
    </row>
    <row r="49" spans="1:6" x14ac:dyDescent="0.25">
      <c r="A49" s="9">
        <v>45</v>
      </c>
      <c r="B49" s="3">
        <f t="shared" si="0"/>
        <v>8896.9117784090595</v>
      </c>
      <c r="C49" s="2">
        <f t="shared" si="1"/>
        <v>579.98404588283745</v>
      </c>
      <c r="D49" s="1">
        <f t="shared" si="2"/>
        <v>44.4845588920453</v>
      </c>
      <c r="E49" s="2">
        <f t="shared" si="3"/>
        <v>535.49948699079209</v>
      </c>
      <c r="F49" s="3">
        <f t="shared" si="4"/>
        <v>8361.4122914182681</v>
      </c>
    </row>
    <row r="50" spans="1:6" x14ac:dyDescent="0.25">
      <c r="A50" s="9">
        <v>46</v>
      </c>
      <c r="B50" s="3">
        <f t="shared" si="0"/>
        <v>8361.4122914182681</v>
      </c>
      <c r="C50" s="2">
        <f t="shared" si="1"/>
        <v>579.98404588283745</v>
      </c>
      <c r="D50" s="1">
        <f t="shared" si="2"/>
        <v>41.807061457091343</v>
      </c>
      <c r="E50" s="2">
        <f t="shared" si="3"/>
        <v>538.17698442574613</v>
      </c>
      <c r="F50" s="3">
        <f t="shared" si="4"/>
        <v>7823.2353069925221</v>
      </c>
    </row>
    <row r="51" spans="1:6" x14ac:dyDescent="0.25">
      <c r="A51" s="9">
        <v>47</v>
      </c>
      <c r="B51" s="3">
        <f t="shared" si="0"/>
        <v>7823.2353069925221</v>
      </c>
      <c r="C51" s="2">
        <f t="shared" si="1"/>
        <v>579.98404588283745</v>
      </c>
      <c r="D51" s="1">
        <f t="shared" si="2"/>
        <v>39.116176534962612</v>
      </c>
      <c r="E51" s="2">
        <f t="shared" si="3"/>
        <v>540.86786934787483</v>
      </c>
      <c r="F51" s="3">
        <f t="shared" si="4"/>
        <v>7282.367437644647</v>
      </c>
    </row>
    <row r="52" spans="1:6" x14ac:dyDescent="0.25">
      <c r="A52" s="9">
        <v>48</v>
      </c>
      <c r="B52" s="3">
        <f t="shared" si="0"/>
        <v>7282.367437644647</v>
      </c>
      <c r="C52" s="2">
        <f t="shared" si="1"/>
        <v>579.98404588283745</v>
      </c>
      <c r="D52" s="1">
        <f t="shared" si="2"/>
        <v>36.411837188223238</v>
      </c>
      <c r="E52" s="2">
        <f t="shared" si="3"/>
        <v>543.57220869461423</v>
      </c>
      <c r="F52" s="3">
        <f t="shared" si="4"/>
        <v>6738.7952289500327</v>
      </c>
    </row>
    <row r="53" spans="1:6" x14ac:dyDescent="0.25">
      <c r="A53" s="9">
        <v>49</v>
      </c>
      <c r="B53" s="3">
        <f t="shared" si="0"/>
        <v>6738.7952289500327</v>
      </c>
      <c r="C53" s="2">
        <f t="shared" si="1"/>
        <v>579.98404588283745</v>
      </c>
      <c r="D53" s="1">
        <f t="shared" si="2"/>
        <v>33.693976144750167</v>
      </c>
      <c r="E53" s="2">
        <f t="shared" si="3"/>
        <v>546.29006973808725</v>
      </c>
      <c r="F53" s="3">
        <f t="shared" si="4"/>
        <v>6192.5051592119453</v>
      </c>
    </row>
    <row r="54" spans="1:6" x14ac:dyDescent="0.25">
      <c r="A54" s="9">
        <v>50</v>
      </c>
      <c r="B54" s="3">
        <f t="shared" si="0"/>
        <v>6192.5051592119453</v>
      </c>
      <c r="C54" s="2">
        <f t="shared" si="1"/>
        <v>579.98404588283745</v>
      </c>
      <c r="D54" s="1">
        <f t="shared" si="2"/>
        <v>30.962525796059726</v>
      </c>
      <c r="E54" s="2">
        <f t="shared" si="3"/>
        <v>549.02152008677774</v>
      </c>
      <c r="F54" s="3">
        <f t="shared" si="4"/>
        <v>5643.4836391251674</v>
      </c>
    </row>
    <row r="55" spans="1:6" x14ac:dyDescent="0.25">
      <c r="A55" s="9">
        <v>51</v>
      </c>
      <c r="B55" s="3">
        <f t="shared" si="0"/>
        <v>5643.4836391251674</v>
      </c>
      <c r="C55" s="2">
        <f t="shared" si="1"/>
        <v>579.98404588283745</v>
      </c>
      <c r="D55" s="1">
        <f t="shared" si="2"/>
        <v>28.217418195625839</v>
      </c>
      <c r="E55" s="2">
        <f t="shared" si="3"/>
        <v>551.76662768721167</v>
      </c>
      <c r="F55" s="3">
        <f t="shared" si="4"/>
        <v>5091.717011437956</v>
      </c>
    </row>
    <row r="56" spans="1:6" x14ac:dyDescent="0.25">
      <c r="A56" s="9">
        <v>52</v>
      </c>
      <c r="B56" s="3">
        <f t="shared" si="0"/>
        <v>5091.717011437956</v>
      </c>
      <c r="C56" s="2">
        <f t="shared" si="1"/>
        <v>579.98404588283745</v>
      </c>
      <c r="D56" s="1">
        <f t="shared" si="2"/>
        <v>25.458585057189779</v>
      </c>
      <c r="E56" s="2">
        <f t="shared" si="3"/>
        <v>554.52546082564766</v>
      </c>
      <c r="F56" s="3">
        <f t="shared" si="4"/>
        <v>4537.1915506123087</v>
      </c>
    </row>
    <row r="57" spans="1:6" x14ac:dyDescent="0.25">
      <c r="A57" s="9">
        <v>53</v>
      </c>
      <c r="B57" s="3">
        <f t="shared" si="0"/>
        <v>4537.1915506123087</v>
      </c>
      <c r="C57" s="2">
        <f t="shared" si="1"/>
        <v>579.98404588283745</v>
      </c>
      <c r="D57" s="1">
        <f t="shared" si="2"/>
        <v>22.685957753061544</v>
      </c>
      <c r="E57" s="2">
        <f t="shared" si="3"/>
        <v>557.29808812977592</v>
      </c>
      <c r="F57" s="3">
        <f t="shared" si="4"/>
        <v>3979.8934624825329</v>
      </c>
    </row>
    <row r="58" spans="1:6" x14ac:dyDescent="0.25">
      <c r="A58" s="9">
        <v>54</v>
      </c>
      <c r="B58" s="3">
        <f t="shared" si="0"/>
        <v>3979.8934624825329</v>
      </c>
      <c r="C58" s="2">
        <f t="shared" si="1"/>
        <v>579.98404588283745</v>
      </c>
      <c r="D58" s="1">
        <f t="shared" si="2"/>
        <v>19.899467312412664</v>
      </c>
      <c r="E58" s="2">
        <f t="shared" si="3"/>
        <v>560.08457857042481</v>
      </c>
      <c r="F58" s="3">
        <f t="shared" si="4"/>
        <v>3419.8088839121083</v>
      </c>
    </row>
    <row r="59" spans="1:6" x14ac:dyDescent="0.25">
      <c r="A59" s="9">
        <v>55</v>
      </c>
      <c r="B59" s="3">
        <f t="shared" si="0"/>
        <v>3419.8088839121083</v>
      </c>
      <c r="C59" s="2">
        <f t="shared" si="1"/>
        <v>579.98404588283745</v>
      </c>
      <c r="D59" s="1">
        <f t="shared" si="2"/>
        <v>17.099044419560542</v>
      </c>
      <c r="E59" s="2">
        <f t="shared" si="3"/>
        <v>562.88500146327692</v>
      </c>
      <c r="F59" s="3">
        <f t="shared" si="4"/>
        <v>2856.9238824488311</v>
      </c>
    </row>
    <row r="60" spans="1:6" x14ac:dyDescent="0.25">
      <c r="A60" s="9">
        <v>56</v>
      </c>
      <c r="B60" s="3">
        <f t="shared" si="0"/>
        <v>2856.9238824488311</v>
      </c>
      <c r="C60" s="2">
        <f t="shared" si="1"/>
        <v>579.98404588283745</v>
      </c>
      <c r="D60" s="1">
        <f t="shared" si="2"/>
        <v>14.284619412244156</v>
      </c>
      <c r="E60" s="2">
        <f t="shared" si="3"/>
        <v>565.69942647059327</v>
      </c>
      <c r="F60" s="3">
        <f t="shared" si="4"/>
        <v>2291.224455978238</v>
      </c>
    </row>
    <row r="61" spans="1:6" x14ac:dyDescent="0.25">
      <c r="A61" s="9">
        <v>57</v>
      </c>
      <c r="B61" s="3">
        <f t="shared" si="0"/>
        <v>2291.224455978238</v>
      </c>
      <c r="C61" s="2">
        <f t="shared" si="1"/>
        <v>579.98404588283745</v>
      </c>
      <c r="D61" s="1">
        <f t="shared" si="2"/>
        <v>11.45612227989119</v>
      </c>
      <c r="E61" s="2">
        <f t="shared" si="3"/>
        <v>568.5279236029462</v>
      </c>
      <c r="F61" s="3">
        <f t="shared" si="4"/>
        <v>1722.6965323752918</v>
      </c>
    </row>
    <row r="62" spans="1:6" x14ac:dyDescent="0.25">
      <c r="A62" s="9">
        <v>58</v>
      </c>
      <c r="B62" s="3">
        <f t="shared" si="0"/>
        <v>1722.6965323752918</v>
      </c>
      <c r="C62" s="2">
        <f t="shared" si="1"/>
        <v>579.98404588283745</v>
      </c>
      <c r="D62" s="1">
        <f t="shared" si="2"/>
        <v>8.6134826618764588</v>
      </c>
      <c r="E62" s="2">
        <f t="shared" si="3"/>
        <v>571.370563220961</v>
      </c>
      <c r="F62" s="3">
        <f t="shared" si="4"/>
        <v>1151.3259691543308</v>
      </c>
    </row>
    <row r="63" spans="1:6" x14ac:dyDescent="0.25">
      <c r="A63" s="9">
        <v>59</v>
      </c>
      <c r="B63" s="3">
        <f t="shared" si="0"/>
        <v>1151.3259691543308</v>
      </c>
      <c r="C63" s="2">
        <f t="shared" si="1"/>
        <v>579.98404588283745</v>
      </c>
      <c r="D63" s="1">
        <f t="shared" si="2"/>
        <v>5.7566298457716538</v>
      </c>
      <c r="E63" s="2">
        <f t="shared" si="3"/>
        <v>574.22741603706584</v>
      </c>
      <c r="F63" s="3">
        <f t="shared" si="4"/>
        <v>577.09855311726494</v>
      </c>
    </row>
    <row r="64" spans="1:6" x14ac:dyDescent="0.25">
      <c r="A64" s="9">
        <v>60</v>
      </c>
      <c r="B64" s="3">
        <f t="shared" si="0"/>
        <v>577.09855311726494</v>
      </c>
      <c r="C64" s="2">
        <f t="shared" si="1"/>
        <v>579.98404588283745</v>
      </c>
      <c r="D64" s="1">
        <f t="shared" si="2"/>
        <v>2.8854927655863247</v>
      </c>
      <c r="E64" s="2">
        <f t="shared" si="3"/>
        <v>577.09855311725107</v>
      </c>
      <c r="F64" s="3">
        <f t="shared" si="4"/>
        <v>1.3869794202037156E-11</v>
      </c>
    </row>
  </sheetData>
  <pageMargins left="0.7" right="0.7" top="0.75" bottom="1.25" header="0.3" footer="0.3"/>
  <pageSetup scale="67" orientation="portrait" r:id="rId1"/>
  <headerFooter>
    <oddFooter xml:space="preserve">&amp;L© Partnership for Environmental Education and Rural Health at  
College of Veterinary Medicine &amp; Biomedical Sciences, Texas A&amp;M University  
Funding support from the National Institutes of Health Office of Research Infrastructure Programs (ORIP)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Veterinary Medicine - Texas A&amp;M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Veterinary Medicine</dc:creator>
  <cp:lastModifiedBy>College of Veterinary Medicine</cp:lastModifiedBy>
  <cp:lastPrinted>2015-10-01T16:32:40Z</cp:lastPrinted>
  <dcterms:created xsi:type="dcterms:W3CDTF">2015-10-01T14:48:43Z</dcterms:created>
  <dcterms:modified xsi:type="dcterms:W3CDTF">2015-10-01T16:32:45Z</dcterms:modified>
</cp:coreProperties>
</file>